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75" yWindow="1905" windowWidth="23400" windowHeight="8805"/>
  </bookViews>
  <sheets>
    <sheet name="portfel uczestnika" sheetId="1" r:id="rId1"/>
  </sheets>
  <calcPr calcId="125725"/>
</workbook>
</file>

<file path=xl/calcChain.xml><?xml version="1.0" encoding="utf-8"?>
<calcChain xmlns="http://schemas.openxmlformats.org/spreadsheetml/2006/main">
  <c r="Q10" i="1"/>
  <c r="Q7"/>
</calcChain>
</file>

<file path=xl/comments1.xml><?xml version="1.0" encoding="utf-8"?>
<comments xmlns="http://schemas.openxmlformats.org/spreadsheetml/2006/main">
  <authors>
    <author>Kamil Koprowicz</author>
    <author>Kamil</author>
  </authors>
  <commentList>
    <comment ref="Q3" authorId="0">
      <text>
        <r>
          <rPr>
            <b/>
            <sz val="9"/>
            <color indexed="81"/>
            <rFont val="Tahoma"/>
            <family val="2"/>
            <charset val="238"/>
          </rPr>
          <t>Kamil Koprowicz:</t>
        </r>
        <r>
          <rPr>
            <sz val="9"/>
            <color indexed="81"/>
            <rFont val="Tahoma"/>
            <family val="2"/>
            <charset val="238"/>
          </rPr>
          <t xml:space="preserve">
zlecenie nie zrealizowane</t>
        </r>
      </text>
    </comment>
    <comment ref="Q4" authorId="0">
      <text>
        <r>
          <rPr>
            <b/>
            <sz val="9"/>
            <color indexed="81"/>
            <rFont val="Tahoma"/>
            <family val="2"/>
            <charset val="238"/>
          </rPr>
          <t>Kamil Koprowicz:</t>
        </r>
        <r>
          <rPr>
            <sz val="9"/>
            <color indexed="81"/>
            <rFont val="Tahoma"/>
            <family val="2"/>
            <charset val="238"/>
          </rPr>
          <t xml:space="preserve">
zlecenie nie zrealizowane</t>
        </r>
      </text>
    </comment>
    <comment ref="Q5" authorId="1">
      <text>
        <r>
          <rPr>
            <b/>
            <sz val="9"/>
            <color indexed="81"/>
            <rFont val="Tahoma"/>
            <family val="2"/>
            <charset val="238"/>
          </rPr>
          <t>Kamil:</t>
        </r>
        <r>
          <rPr>
            <sz val="9"/>
            <color indexed="81"/>
            <rFont val="Tahoma"/>
            <family val="2"/>
            <charset val="238"/>
          </rPr>
          <t xml:space="preserve">
zlecenie nie zostało zrealizowane</t>
        </r>
      </text>
    </comment>
    <comment ref="Q6" authorId="0">
      <text>
        <r>
          <rPr>
            <b/>
            <sz val="9"/>
            <color indexed="81"/>
            <rFont val="Tahoma"/>
            <family val="2"/>
            <charset val="238"/>
          </rPr>
          <t>Kamil Koprowicz:</t>
        </r>
        <r>
          <rPr>
            <sz val="9"/>
            <color indexed="81"/>
            <rFont val="Tahoma"/>
            <family val="2"/>
            <charset val="238"/>
          </rPr>
          <t xml:space="preserve">
zlecenie nie zrealizowane</t>
        </r>
      </text>
    </comment>
    <comment ref="Q8" authorId="0">
      <text>
        <r>
          <rPr>
            <b/>
            <sz val="9"/>
            <color indexed="81"/>
            <rFont val="Tahoma"/>
            <family val="2"/>
            <charset val="238"/>
          </rPr>
          <t>Kamil Koprowicz:</t>
        </r>
        <r>
          <rPr>
            <sz val="9"/>
            <color indexed="81"/>
            <rFont val="Tahoma"/>
            <family val="2"/>
            <charset val="238"/>
          </rPr>
          <t xml:space="preserve">
Zlecenie nie zrealizowane</t>
        </r>
      </text>
    </comment>
    <comment ref="Q9" authorId="0">
      <text>
        <r>
          <rPr>
            <b/>
            <sz val="9"/>
            <color indexed="81"/>
            <rFont val="Tahoma"/>
            <family val="2"/>
            <charset val="238"/>
          </rPr>
          <t>Kamil Koprowicz:</t>
        </r>
        <r>
          <rPr>
            <sz val="9"/>
            <color indexed="81"/>
            <rFont val="Tahoma"/>
            <family val="2"/>
            <charset val="238"/>
          </rPr>
          <t xml:space="preserve">
zlecenie nie zostało zrealizowane</t>
        </r>
      </text>
    </comment>
  </commentList>
</comments>
</file>

<file path=xl/sharedStrings.xml><?xml version="1.0" encoding="utf-8"?>
<sst xmlns="http://schemas.openxmlformats.org/spreadsheetml/2006/main" count="118" uniqueCount="50">
  <si>
    <t>nazwisko</t>
  </si>
  <si>
    <t>edycja</t>
  </si>
  <si>
    <t>klasa aktywów</t>
  </si>
  <si>
    <t>pozycja</t>
  </si>
  <si>
    <t>pakiet</t>
  </si>
  <si>
    <t>mnożnik</t>
  </si>
  <si>
    <t>Z/S w edycji</t>
  </si>
  <si>
    <t>PLN</t>
  </si>
  <si>
    <t>długa</t>
  </si>
  <si>
    <t>TOTAL SCORE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</si>
  <si>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</si>
  <si>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</si>
  <si>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</si>
  <si>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</si>
  <si>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</si>
  <si>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</si>
  <si>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</si>
  <si>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</si>
  <si>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</si>
  <si>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</si>
  <si>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</si>
  <si>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</si>
  <si>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</si>
  <si>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</si>
  <si>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</si>
  <si>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</si>
  <si>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</si>
  <si>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Fundusz inwestycyjny</t>
  </si>
  <si>
    <t>akcje</t>
  </si>
  <si>
    <t>bez zmian</t>
  </si>
  <si>
    <t>fundusze mieszane</t>
  </si>
  <si>
    <t>ETF</t>
  </si>
  <si>
    <t>surowce</t>
  </si>
  <si>
    <t>USD</t>
  </si>
  <si>
    <t>iShares Core S&amp;P 500 ETF (IVV:US)</t>
  </si>
  <si>
    <t>ALTUS Absolutnej Stopy Zwrotu Rynku Polskiego (Altus Absolutnej Stopy Zwrotu FIZ)</t>
  </si>
  <si>
    <t>Obligacje</t>
  </si>
  <si>
    <t>obligacje skarbowe</t>
  </si>
  <si>
    <t>Multi Units Luxembourg Lyxor ETF WIG20 (ETFW20L)</t>
  </si>
  <si>
    <t>PureFunds ISE Cyber Security ETF</t>
  </si>
  <si>
    <t>iShares MSCI United Kingdom ETF (EWU:US)</t>
  </si>
  <si>
    <t>iShares MSCI Germany ETF (EWG.US)</t>
  </si>
  <si>
    <t>iShares Japan Large-Cap ETF</t>
  </si>
  <si>
    <t>iShares India 50 ETF (INDY:US)</t>
  </si>
  <si>
    <t>iShares Physical Gold ETC (IGLN:LN)</t>
  </si>
  <si>
    <t>Trigon Quantum Absolute Return FIZ</t>
  </si>
  <si>
    <t>Mariusz</t>
  </si>
  <si>
    <t>Pawlak</t>
  </si>
  <si>
    <t>EDO0421</t>
  </si>
  <si>
    <t>nowy</t>
  </si>
</sst>
</file>

<file path=xl/styles.xml><?xml version="1.0" encoding="utf-8"?>
<styleSheet xmlns="http://schemas.openxmlformats.org/spreadsheetml/2006/main">
  <numFmts count="7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  <numFmt numFmtId="167" formatCode="#,##0.00000"/>
    <numFmt numFmtId="168" formatCode="#,##0.00000_ ;[Red]\-#,##0.00000\ "/>
    <numFmt numFmtId="169" formatCode="0.0%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0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0" fontId="3" fillId="0" borderId="0" xfId="6019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 vertical="center"/>
    </xf>
    <xf numFmtId="169" fontId="5" fillId="0" borderId="1" xfId="6019" applyNumberFormat="1" applyFont="1" applyFill="1" applyBorder="1" applyAlignment="1">
      <alignment horizontal="center" vertical="center"/>
    </xf>
  </cellXfs>
  <cellStyles count="6020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9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</xdr:col>
      <xdr:colOff>623359</xdr:colOff>
      <xdr:row>16</xdr:row>
      <xdr:rowOff>17992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917" y="3386667"/>
          <a:ext cx="143827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showGridLines="0" tabSelected="1" zoomScaleNormal="100" workbookViewId="0">
      <selection activeCell="A20" sqref="A20"/>
    </sheetView>
  </sheetViews>
  <sheetFormatPr defaultRowHeight="12"/>
  <cols>
    <col min="1" max="2" width="10.625" style="21" customWidth="1"/>
    <col min="3" max="3" width="13.875" style="21" bestFit="1" customWidth="1"/>
    <col min="4" max="4" width="9.75" style="21" bestFit="1" customWidth="1"/>
    <col min="5" max="5" width="9" style="21" bestFit="1" customWidth="1"/>
    <col min="6" max="6" width="5.375" style="21" bestFit="1" customWidth="1"/>
    <col min="7" max="7" width="58.5" style="21" bestFit="1" customWidth="1"/>
    <col min="8" max="8" width="15.375" style="21" bestFit="1" customWidth="1"/>
    <col min="9" max="9" width="10.25" style="21" customWidth="1"/>
    <col min="10" max="10" width="5.625" style="21" bestFit="1" customWidth="1"/>
    <col min="11" max="11" width="6.125" style="21" customWidth="1"/>
    <col min="12" max="12" width="10.625" style="21" customWidth="1"/>
    <col min="13" max="13" width="13.25" style="21" bestFit="1" customWidth="1"/>
    <col min="14" max="14" width="11.875" style="21" bestFit="1" customWidth="1"/>
    <col min="15" max="15" width="12" style="21" bestFit="1" customWidth="1"/>
    <col min="16" max="16" width="7.875" style="21" customWidth="1"/>
    <col min="17" max="17" width="10.625" style="21" customWidth="1"/>
    <col min="18" max="18" width="8.5" style="21" bestFit="1" customWidth="1"/>
    <col min="19" max="19" width="9.875" style="21" customWidth="1"/>
    <col min="20" max="20" width="9" style="31" customWidth="1"/>
    <col min="21" max="21" width="11.5" style="21" bestFit="1" customWidth="1"/>
    <col min="22" max="22" width="7.125" style="21" bestFit="1" customWidth="1"/>
    <col min="23" max="23" width="7.875" style="21" bestFit="1" customWidth="1"/>
    <col min="24" max="16384" width="9" style="21"/>
  </cols>
  <sheetData>
    <row r="1" spans="1:23" s="41" customFormat="1" ht="33" customHeight="1">
      <c r="A1" s="32" t="s">
        <v>14</v>
      </c>
      <c r="B1" s="33" t="s">
        <v>0</v>
      </c>
      <c r="C1" s="34" t="s">
        <v>15</v>
      </c>
      <c r="D1" s="33" t="s">
        <v>16</v>
      </c>
      <c r="E1" s="33" t="s">
        <v>17</v>
      </c>
      <c r="F1" s="33" t="s">
        <v>1</v>
      </c>
      <c r="G1" s="33" t="s">
        <v>18</v>
      </c>
      <c r="H1" s="33" t="s">
        <v>19</v>
      </c>
      <c r="I1" s="33" t="s">
        <v>2</v>
      </c>
      <c r="J1" s="33" t="s">
        <v>20</v>
      </c>
      <c r="K1" s="33" t="s">
        <v>3</v>
      </c>
      <c r="L1" s="35" t="s">
        <v>4</v>
      </c>
      <c r="M1" s="36" t="s">
        <v>11</v>
      </c>
      <c r="N1" s="36" t="s">
        <v>10</v>
      </c>
      <c r="O1" s="37" t="s">
        <v>12</v>
      </c>
      <c r="P1" s="33" t="s">
        <v>5</v>
      </c>
      <c r="Q1" s="38" t="s">
        <v>13</v>
      </c>
      <c r="R1" s="38" t="s">
        <v>21</v>
      </c>
      <c r="S1" s="39" t="s">
        <v>22</v>
      </c>
      <c r="T1" s="38" t="s">
        <v>6</v>
      </c>
      <c r="U1" s="38" t="s">
        <v>23</v>
      </c>
      <c r="V1" s="37" t="s">
        <v>24</v>
      </c>
      <c r="W1" s="40" t="s">
        <v>25</v>
      </c>
    </row>
    <row r="2" spans="1:23" s="20" customFormat="1" ht="24">
      <c r="A2" s="45" t="s">
        <v>46</v>
      </c>
      <c r="B2" s="12" t="s">
        <v>47</v>
      </c>
      <c r="C2" s="12" t="s">
        <v>29</v>
      </c>
      <c r="D2" s="13">
        <v>42248</v>
      </c>
      <c r="E2" s="13">
        <v>42305</v>
      </c>
      <c r="F2" s="14">
        <v>27</v>
      </c>
      <c r="G2" s="12" t="s">
        <v>48</v>
      </c>
      <c r="H2" s="14" t="s">
        <v>36</v>
      </c>
      <c r="I2" s="14" t="s">
        <v>37</v>
      </c>
      <c r="J2" s="14" t="s">
        <v>7</v>
      </c>
      <c r="K2" s="12" t="s">
        <v>8</v>
      </c>
      <c r="L2" s="15">
        <v>959.23977545285254</v>
      </c>
      <c r="M2" s="16">
        <v>124.27</v>
      </c>
      <c r="N2" s="16">
        <v>119204.72689552598</v>
      </c>
      <c r="O2" s="47">
        <v>9.8859449259153159E-2</v>
      </c>
      <c r="P2" s="17"/>
      <c r="Q2" s="17">
        <v>124.84</v>
      </c>
      <c r="R2" s="15"/>
      <c r="S2" s="18">
        <v>4.5867868351171437E-3</v>
      </c>
      <c r="T2" s="42">
        <v>546.76667200813301</v>
      </c>
      <c r="U2" s="16">
        <v>119751.49356753411</v>
      </c>
      <c r="V2" s="19">
        <v>9.7065412814790322E-2</v>
      </c>
      <c r="W2" s="18"/>
    </row>
    <row r="3" spans="1:23" s="20" customFormat="1">
      <c r="A3" s="45" t="s">
        <v>46</v>
      </c>
      <c r="B3" s="12" t="s">
        <v>47</v>
      </c>
      <c r="C3" s="12" t="s">
        <v>49</v>
      </c>
      <c r="D3" s="13">
        <v>42248</v>
      </c>
      <c r="E3" s="13">
        <v>42305</v>
      </c>
      <c r="F3" s="14">
        <v>27</v>
      </c>
      <c r="G3" s="12" t="s">
        <v>38</v>
      </c>
      <c r="H3" s="14" t="s">
        <v>31</v>
      </c>
      <c r="I3" s="14" t="s">
        <v>28</v>
      </c>
      <c r="J3" s="14" t="s">
        <v>7</v>
      </c>
      <c r="K3" s="12" t="s">
        <v>8</v>
      </c>
      <c r="L3" s="15">
        <v>389.22610389610389</v>
      </c>
      <c r="M3" s="16">
        <v>231</v>
      </c>
      <c r="N3" s="16">
        <v>89911.23</v>
      </c>
      <c r="O3" s="47">
        <v>7.4565622618331398E-2</v>
      </c>
      <c r="P3" s="17"/>
      <c r="Q3" s="17">
        <v>231</v>
      </c>
      <c r="R3" s="15"/>
      <c r="S3" s="18">
        <v>0</v>
      </c>
      <c r="T3" s="42">
        <v>0</v>
      </c>
      <c r="U3" s="16">
        <v>89911.23</v>
      </c>
      <c r="V3" s="19">
        <v>7.287817793866426E-2</v>
      </c>
      <c r="W3" s="18"/>
    </row>
    <row r="4" spans="1:23" s="20" customFormat="1">
      <c r="A4" s="45" t="s">
        <v>46</v>
      </c>
      <c r="B4" s="12" t="s">
        <v>47</v>
      </c>
      <c r="C4" s="12" t="s">
        <v>49</v>
      </c>
      <c r="D4" s="13">
        <v>42248</v>
      </c>
      <c r="E4" s="13">
        <v>42305</v>
      </c>
      <c r="F4" s="14">
        <v>27</v>
      </c>
      <c r="G4" s="12" t="s">
        <v>39</v>
      </c>
      <c r="H4" s="14" t="s">
        <v>31</v>
      </c>
      <c r="I4" s="14" t="s">
        <v>28</v>
      </c>
      <c r="J4" s="14" t="s">
        <v>33</v>
      </c>
      <c r="K4" s="12" t="s">
        <v>8</v>
      </c>
      <c r="L4" s="15">
        <v>638.29787234042556</v>
      </c>
      <c r="M4" s="16">
        <v>94</v>
      </c>
      <c r="N4" s="16">
        <v>60000</v>
      </c>
      <c r="O4" s="47">
        <v>4.9759494526989384E-2</v>
      </c>
      <c r="P4" s="17"/>
      <c r="Q4" s="17">
        <v>94</v>
      </c>
      <c r="R4" s="17"/>
      <c r="S4" s="18">
        <v>0</v>
      </c>
      <c r="T4" s="42">
        <v>0</v>
      </c>
      <c r="U4" s="16">
        <v>60000</v>
      </c>
      <c r="V4" s="19">
        <v>4.8633420723082708E-2</v>
      </c>
      <c r="W4" s="18"/>
    </row>
    <row r="5" spans="1:23" s="20" customFormat="1">
      <c r="A5" s="45" t="s">
        <v>46</v>
      </c>
      <c r="B5" s="12" t="s">
        <v>47</v>
      </c>
      <c r="C5" s="12" t="s">
        <v>49</v>
      </c>
      <c r="D5" s="13">
        <v>42248</v>
      </c>
      <c r="E5" s="13">
        <v>42305</v>
      </c>
      <c r="F5" s="14">
        <v>27</v>
      </c>
      <c r="G5" s="12" t="s">
        <v>34</v>
      </c>
      <c r="H5" s="14" t="s">
        <v>31</v>
      </c>
      <c r="I5" s="14" t="s">
        <v>28</v>
      </c>
      <c r="J5" s="14" t="s">
        <v>33</v>
      </c>
      <c r="K5" s="12" t="s">
        <v>8</v>
      </c>
      <c r="L5" s="15">
        <v>257.87965616045847</v>
      </c>
      <c r="M5" s="16">
        <v>698</v>
      </c>
      <c r="N5" s="16">
        <v>180000</v>
      </c>
      <c r="O5" s="47">
        <v>0.14927848358096815</v>
      </c>
      <c r="P5" s="17"/>
      <c r="Q5" s="17">
        <v>698</v>
      </c>
      <c r="R5" s="17"/>
      <c r="S5" s="18">
        <v>0</v>
      </c>
      <c r="T5" s="42">
        <v>0</v>
      </c>
      <c r="U5" s="16">
        <v>180000</v>
      </c>
      <c r="V5" s="19">
        <v>0.14590026216924812</v>
      </c>
      <c r="W5" s="18"/>
    </row>
    <row r="6" spans="1:23" s="20" customFormat="1">
      <c r="A6" s="45" t="s">
        <v>46</v>
      </c>
      <c r="B6" s="12" t="s">
        <v>47</v>
      </c>
      <c r="C6" s="12" t="s">
        <v>49</v>
      </c>
      <c r="D6" s="13">
        <v>42248</v>
      </c>
      <c r="E6" s="13">
        <v>42305</v>
      </c>
      <c r="F6" s="14">
        <v>27</v>
      </c>
      <c r="G6" s="12" t="s">
        <v>40</v>
      </c>
      <c r="H6" s="14" t="s">
        <v>31</v>
      </c>
      <c r="I6" s="14" t="s">
        <v>28</v>
      </c>
      <c r="J6" s="14" t="s">
        <v>33</v>
      </c>
      <c r="K6" s="12" t="s">
        <v>8</v>
      </c>
      <c r="L6" s="15">
        <v>1000</v>
      </c>
      <c r="M6" s="16">
        <v>60</v>
      </c>
      <c r="N6" s="16">
        <v>60000</v>
      </c>
      <c r="O6" s="47">
        <v>4.9759494526989384E-2</v>
      </c>
      <c r="P6" s="17"/>
      <c r="Q6" s="17">
        <v>60</v>
      </c>
      <c r="R6" s="17"/>
      <c r="S6" s="18">
        <v>0</v>
      </c>
      <c r="T6" s="42">
        <v>0</v>
      </c>
      <c r="U6" s="16">
        <v>60000</v>
      </c>
      <c r="V6" s="19">
        <v>4.8633420723082708E-2</v>
      </c>
      <c r="W6" s="18"/>
    </row>
    <row r="7" spans="1:23" s="20" customFormat="1" ht="15">
      <c r="A7" s="45" t="s">
        <v>46</v>
      </c>
      <c r="B7" s="12" t="s">
        <v>47</v>
      </c>
      <c r="C7" s="12" t="s">
        <v>49</v>
      </c>
      <c r="D7" s="13">
        <v>42248</v>
      </c>
      <c r="E7" s="13">
        <v>42305</v>
      </c>
      <c r="F7" s="14">
        <v>27</v>
      </c>
      <c r="G7" s="12" t="s">
        <v>41</v>
      </c>
      <c r="H7" s="14" t="s">
        <v>31</v>
      </c>
      <c r="I7" s="14" t="s">
        <v>28</v>
      </c>
      <c r="J7" s="14" t="s">
        <v>33</v>
      </c>
      <c r="K7" s="12" t="s">
        <v>8</v>
      </c>
      <c r="L7" s="15">
        <v>1441.6849315753052</v>
      </c>
      <c r="M7" s="16">
        <v>96.382710000000003</v>
      </c>
      <c r="N7" s="16">
        <v>138953.50067139248</v>
      </c>
      <c r="O7" s="47">
        <v>0.11523759926940283</v>
      </c>
      <c r="P7" s="17"/>
      <c r="Q7" s="17">
        <f>27.34*3.8826</f>
        <v>106.150284</v>
      </c>
      <c r="R7" s="17"/>
      <c r="S7" s="18">
        <v>0.10134155804500616</v>
      </c>
      <c r="T7" s="42">
        <v>14081.764253846724</v>
      </c>
      <c r="U7" s="16">
        <v>153035.2649252392</v>
      </c>
      <c r="V7" s="19">
        <v>0.12404380707629301</v>
      </c>
      <c r="W7" s="18"/>
    </row>
    <row r="8" spans="1:23" s="20" customFormat="1">
      <c r="A8" s="45" t="s">
        <v>46</v>
      </c>
      <c r="B8" s="12" t="s">
        <v>47</v>
      </c>
      <c r="C8" s="12" t="s">
        <v>49</v>
      </c>
      <c r="D8" s="13">
        <v>42248</v>
      </c>
      <c r="E8" s="13">
        <v>42305</v>
      </c>
      <c r="F8" s="14">
        <v>27</v>
      </c>
      <c r="G8" s="12" t="s">
        <v>42</v>
      </c>
      <c r="H8" s="14" t="s">
        <v>31</v>
      </c>
      <c r="I8" s="14" t="s">
        <v>28</v>
      </c>
      <c r="J8" s="14" t="s">
        <v>33</v>
      </c>
      <c r="K8" s="12" t="s">
        <v>8</v>
      </c>
      <c r="L8" s="15">
        <v>646.06741573033707</v>
      </c>
      <c r="M8" s="16">
        <v>178</v>
      </c>
      <c r="N8" s="16">
        <v>115000</v>
      </c>
      <c r="O8" s="47">
        <v>9.5372364510062993E-2</v>
      </c>
      <c r="P8" s="17"/>
      <c r="Q8" s="17">
        <v>178</v>
      </c>
      <c r="R8" s="17"/>
      <c r="S8" s="18">
        <v>0</v>
      </c>
      <c r="T8" s="42">
        <v>0</v>
      </c>
      <c r="U8" s="16">
        <v>115000</v>
      </c>
      <c r="V8" s="19">
        <v>9.3214056385908531E-2</v>
      </c>
      <c r="W8" s="18"/>
    </row>
    <row r="9" spans="1:23" s="20" customFormat="1">
      <c r="A9" s="45" t="s">
        <v>46</v>
      </c>
      <c r="B9" s="12" t="s">
        <v>47</v>
      </c>
      <c r="C9" s="12" t="s">
        <v>49</v>
      </c>
      <c r="D9" s="13">
        <v>42248</v>
      </c>
      <c r="E9" s="13">
        <v>42305</v>
      </c>
      <c r="F9" s="14">
        <v>27</v>
      </c>
      <c r="G9" s="12" t="s">
        <v>43</v>
      </c>
      <c r="H9" s="14" t="s">
        <v>31</v>
      </c>
      <c r="I9" s="14" t="s">
        <v>28</v>
      </c>
      <c r="J9" s="14" t="s">
        <v>33</v>
      </c>
      <c r="K9" s="12" t="s">
        <v>8</v>
      </c>
      <c r="L9" s="15">
        <v>764.70588235294122</v>
      </c>
      <c r="M9" s="16">
        <v>85</v>
      </c>
      <c r="N9" s="16">
        <v>65000</v>
      </c>
      <c r="O9" s="47">
        <v>5.3906119070905166E-2</v>
      </c>
      <c r="P9" s="17"/>
      <c r="Q9" s="17">
        <v>85</v>
      </c>
      <c r="R9" s="17"/>
      <c r="S9" s="18">
        <v>0</v>
      </c>
      <c r="T9" s="42">
        <v>0</v>
      </c>
      <c r="U9" s="16">
        <v>65000</v>
      </c>
      <c r="V9" s="19">
        <v>5.2686205783339601E-2</v>
      </c>
      <c r="W9" s="18"/>
    </row>
    <row r="10" spans="1:23" s="20" customFormat="1" ht="15">
      <c r="A10" s="45" t="s">
        <v>46</v>
      </c>
      <c r="B10" s="12" t="s">
        <v>47</v>
      </c>
      <c r="C10" s="12" t="s">
        <v>29</v>
      </c>
      <c r="D10" s="13">
        <v>42248</v>
      </c>
      <c r="E10" s="13">
        <v>42305</v>
      </c>
      <c r="F10" s="14">
        <v>27</v>
      </c>
      <c r="G10" s="12" t="s">
        <v>44</v>
      </c>
      <c r="H10" s="14" t="s">
        <v>31</v>
      </c>
      <c r="I10" s="14" t="s">
        <v>32</v>
      </c>
      <c r="J10" s="14" t="s">
        <v>33</v>
      </c>
      <c r="K10" s="12" t="s">
        <v>8</v>
      </c>
      <c r="L10" s="15">
        <v>1417.136784542741</v>
      </c>
      <c r="M10" s="16">
        <v>84.569265000000001</v>
      </c>
      <c r="N10" s="16">
        <v>119846.21627324297</v>
      </c>
      <c r="O10" s="47">
        <v>9.9391452378813666E-2</v>
      </c>
      <c r="P10" s="17"/>
      <c r="Q10" s="17">
        <f>23.33*3.8826</f>
        <v>90.581057999999999</v>
      </c>
      <c r="R10" s="17"/>
      <c r="S10" s="18">
        <v>7.1087208810434815E-2</v>
      </c>
      <c r="T10" s="42">
        <v>8519.5330013565545</v>
      </c>
      <c r="U10" s="16">
        <v>128365.74927459953</v>
      </c>
      <c r="V10" s="19">
        <v>0.1040477581817558</v>
      </c>
      <c r="W10" s="18"/>
    </row>
    <row r="11" spans="1:23" s="20" customFormat="1" ht="24">
      <c r="A11" s="45" t="s">
        <v>46</v>
      </c>
      <c r="B11" s="12" t="s">
        <v>47</v>
      </c>
      <c r="C11" s="12" t="s">
        <v>29</v>
      </c>
      <c r="D11" s="13">
        <v>42248</v>
      </c>
      <c r="E11" s="13">
        <v>42305</v>
      </c>
      <c r="F11" s="14">
        <v>27</v>
      </c>
      <c r="G11" s="12" t="s">
        <v>35</v>
      </c>
      <c r="H11" s="14" t="s">
        <v>27</v>
      </c>
      <c r="I11" s="14" t="s">
        <v>30</v>
      </c>
      <c r="J11" s="14" t="s">
        <v>7</v>
      </c>
      <c r="K11" s="12" t="s">
        <v>8</v>
      </c>
      <c r="L11" s="15">
        <v>606.30981188694398</v>
      </c>
      <c r="M11" s="16">
        <v>211.3</v>
      </c>
      <c r="N11" s="16">
        <v>128113.26325171128</v>
      </c>
      <c r="O11" s="47">
        <v>0.10624752036013796</v>
      </c>
      <c r="P11" s="17"/>
      <c r="Q11" s="17">
        <v>212.53</v>
      </c>
      <c r="R11" s="15"/>
      <c r="S11" s="18">
        <v>5.8211074301939879E-3</v>
      </c>
      <c r="T11" s="42">
        <v>745.76106862093491</v>
      </c>
      <c r="U11" s="16">
        <v>128859.02432033222</v>
      </c>
      <c r="V11" s="19">
        <v>0.1044475857289444</v>
      </c>
      <c r="W11" s="18"/>
    </row>
    <row r="12" spans="1:23" s="20" customFormat="1" ht="24.75" thickBot="1">
      <c r="A12" s="45" t="s">
        <v>46</v>
      </c>
      <c r="B12" s="12" t="s">
        <v>47</v>
      </c>
      <c r="C12" s="12" t="s">
        <v>29</v>
      </c>
      <c r="D12" s="13">
        <v>42248</v>
      </c>
      <c r="E12" s="13">
        <v>42305</v>
      </c>
      <c r="F12" s="14">
        <v>27</v>
      </c>
      <c r="G12" s="12" t="s">
        <v>45</v>
      </c>
      <c r="H12" s="14" t="s">
        <v>27</v>
      </c>
      <c r="I12" s="14" t="s">
        <v>30</v>
      </c>
      <c r="J12" s="14" t="s">
        <v>7</v>
      </c>
      <c r="K12" s="12" t="s">
        <v>8</v>
      </c>
      <c r="L12" s="15">
        <v>90.059400423463558</v>
      </c>
      <c r="M12" s="16">
        <v>1440.95</v>
      </c>
      <c r="N12" s="16">
        <v>129771.09304018981</v>
      </c>
      <c r="O12" s="47">
        <v>0.10762239989824592</v>
      </c>
      <c r="P12" s="17"/>
      <c r="Q12" s="17">
        <v>1485.65</v>
      </c>
      <c r="R12" s="15"/>
      <c r="S12" s="18">
        <v>3.1021201290815117E-2</v>
      </c>
      <c r="T12" s="42">
        <v>4025.655198928825</v>
      </c>
      <c r="U12" s="16">
        <v>133796.74823911863</v>
      </c>
      <c r="V12" s="19">
        <v>0.10844989247489054</v>
      </c>
      <c r="W12" s="18"/>
    </row>
    <row r="13" spans="1:23" s="20" customFormat="1" ht="15">
      <c r="A13" s="22" t="s">
        <v>46</v>
      </c>
      <c r="B13" s="22" t="s">
        <v>47</v>
      </c>
      <c r="C13" s="22" t="s">
        <v>29</v>
      </c>
      <c r="D13" s="23">
        <v>42248</v>
      </c>
      <c r="E13" s="23">
        <v>42305</v>
      </c>
      <c r="F13" s="24">
        <v>27</v>
      </c>
      <c r="G13" s="22" t="s">
        <v>9</v>
      </c>
      <c r="H13" s="24"/>
      <c r="I13" s="24"/>
      <c r="J13" s="24" t="s">
        <v>7</v>
      </c>
      <c r="K13" s="22" t="s">
        <v>8</v>
      </c>
      <c r="L13" s="25"/>
      <c r="M13" s="26"/>
      <c r="N13" s="26">
        <v>1205800.0301320625</v>
      </c>
      <c r="O13" s="27">
        <v>1</v>
      </c>
      <c r="P13" s="28"/>
      <c r="Q13" s="29"/>
      <c r="R13" s="29"/>
      <c r="S13" s="30">
        <v>2.315432036579345E-2</v>
      </c>
      <c r="T13" s="29">
        <v>27919.48019476117</v>
      </c>
      <c r="U13" s="29">
        <v>1233719.5103268237</v>
      </c>
      <c r="V13" s="27">
        <v>1</v>
      </c>
      <c r="W13" s="30">
        <v>0.2337195103268237</v>
      </c>
    </row>
    <row r="14" spans="1:23">
      <c r="A14" s="10"/>
      <c r="B14" s="1"/>
      <c r="C14" s="1"/>
      <c r="D14" s="2"/>
      <c r="E14" s="11"/>
      <c r="F14" s="1"/>
      <c r="G14" s="1"/>
      <c r="H14" s="3"/>
      <c r="I14" s="3"/>
      <c r="J14" s="3"/>
      <c r="K14" s="1"/>
      <c r="L14" s="4"/>
      <c r="M14" s="5"/>
      <c r="N14" s="5"/>
      <c r="O14" s="9"/>
      <c r="P14" s="6"/>
      <c r="Q14" s="7"/>
      <c r="R14" s="7"/>
      <c r="S14" s="8"/>
      <c r="T14" s="7"/>
      <c r="U14" s="7"/>
      <c r="V14" s="9"/>
      <c r="W14" s="8"/>
    </row>
    <row r="15" spans="1:23">
      <c r="A15" s="1" t="s">
        <v>26</v>
      </c>
      <c r="B15" s="1"/>
      <c r="C15" s="1"/>
      <c r="D15" s="2"/>
      <c r="E15" s="2"/>
      <c r="F15" s="1"/>
      <c r="G15" s="1"/>
      <c r="H15" s="3"/>
      <c r="I15" s="3"/>
      <c r="J15" s="3"/>
      <c r="K15" s="5"/>
      <c r="L15" s="4"/>
      <c r="M15" s="5"/>
      <c r="N15" s="43"/>
      <c r="O15" s="9"/>
      <c r="P15" s="6"/>
      <c r="Q15" s="7"/>
      <c r="R15" s="7"/>
      <c r="S15" s="7"/>
      <c r="T15" s="46"/>
      <c r="U15" s="7"/>
      <c r="V15" s="9"/>
      <c r="W15" s="8"/>
    </row>
    <row r="16" spans="1:23">
      <c r="A16" s="10"/>
      <c r="B16" s="1"/>
      <c r="C16" s="1"/>
      <c r="D16" s="2"/>
      <c r="E16" s="2"/>
      <c r="F16" s="1"/>
      <c r="G16" s="1"/>
      <c r="H16" s="3"/>
      <c r="I16" s="3"/>
      <c r="J16" s="3"/>
      <c r="K16" s="1"/>
      <c r="L16" s="4"/>
      <c r="M16" s="5"/>
      <c r="N16" s="5"/>
      <c r="O16" s="9"/>
      <c r="P16" s="6"/>
      <c r="Q16" s="7"/>
      <c r="R16" s="7"/>
      <c r="S16" s="7"/>
      <c r="T16" s="7"/>
      <c r="U16" s="7"/>
      <c r="V16" s="9"/>
      <c r="W16" s="8"/>
    </row>
    <row r="17" spans="1:23">
      <c r="A17" s="10"/>
      <c r="B17" s="1"/>
      <c r="C17" s="1"/>
      <c r="D17" s="2"/>
      <c r="E17" s="2"/>
      <c r="F17" s="1"/>
      <c r="G17" s="1"/>
      <c r="H17" s="3"/>
      <c r="I17" s="3"/>
      <c r="J17" s="3"/>
      <c r="K17" s="4"/>
      <c r="L17" s="5"/>
      <c r="M17" s="5"/>
      <c r="N17" s="9"/>
      <c r="O17" s="6"/>
      <c r="P17" s="7"/>
      <c r="Q17" s="7"/>
      <c r="R17" s="8"/>
      <c r="S17" s="7"/>
      <c r="T17" s="7"/>
      <c r="U17" s="9"/>
      <c r="V17" s="8"/>
    </row>
    <row r="18" spans="1:23">
      <c r="A18" s="10"/>
      <c r="B18" s="1"/>
      <c r="C18" s="1"/>
      <c r="D18" s="2"/>
      <c r="E18" s="2"/>
      <c r="F18" s="1"/>
      <c r="G18" s="1"/>
      <c r="H18" s="3"/>
      <c r="I18" s="3"/>
      <c r="J18" s="3"/>
      <c r="K18" s="4"/>
      <c r="L18" s="5"/>
      <c r="M18" s="5"/>
      <c r="N18" s="9"/>
      <c r="O18" s="6"/>
      <c r="P18" s="7"/>
      <c r="Q18" s="7"/>
      <c r="R18" s="8"/>
      <c r="S18" s="7"/>
      <c r="T18" s="7"/>
      <c r="U18" s="9"/>
      <c r="V18" s="8"/>
    </row>
    <row r="19" spans="1:23">
      <c r="A19" s="10"/>
      <c r="B19" s="1"/>
      <c r="C19" s="1"/>
      <c r="D19" s="2"/>
      <c r="E19" s="2"/>
      <c r="F19" s="1"/>
      <c r="G19" s="1"/>
      <c r="H19" s="3"/>
      <c r="I19" s="3"/>
      <c r="J19" s="3"/>
      <c r="K19" s="1"/>
      <c r="L19" s="4"/>
      <c r="M19" s="5"/>
      <c r="N19" s="5"/>
      <c r="O19" s="9"/>
      <c r="P19" s="6"/>
      <c r="Q19" s="7"/>
      <c r="R19" s="7"/>
      <c r="S19" s="8"/>
      <c r="T19" s="7"/>
      <c r="U19" s="6"/>
      <c r="V19" s="9"/>
      <c r="W19" s="8"/>
    </row>
    <row r="20" spans="1:23">
      <c r="A20" s="10"/>
      <c r="B20" s="1"/>
      <c r="C20" s="1"/>
      <c r="D20" s="2"/>
      <c r="E20" s="2"/>
      <c r="F20" s="1"/>
      <c r="G20" s="1"/>
      <c r="H20" s="3"/>
      <c r="I20" s="3"/>
      <c r="J20" s="3"/>
      <c r="K20" s="1"/>
      <c r="L20" s="4"/>
      <c r="M20" s="5"/>
      <c r="N20" s="5"/>
      <c r="O20" s="9"/>
      <c r="P20" s="6"/>
      <c r="Q20" s="7"/>
      <c r="R20" s="7"/>
      <c r="S20" s="8"/>
      <c r="T20" s="46"/>
      <c r="U20" s="6"/>
      <c r="V20" s="9"/>
      <c r="W20" s="8"/>
    </row>
    <row r="21" spans="1:23">
      <c r="A21" s="10"/>
      <c r="B21" s="1"/>
      <c r="C21" s="1"/>
      <c r="D21" s="2"/>
      <c r="E21" s="2"/>
      <c r="F21" s="1"/>
      <c r="G21" s="7"/>
      <c r="H21" s="3"/>
      <c r="I21" s="3"/>
      <c r="J21" s="3"/>
      <c r="K21" s="1"/>
      <c r="L21" s="4"/>
      <c r="M21" s="5"/>
      <c r="N21" s="44"/>
      <c r="O21" s="9"/>
      <c r="P21" s="6"/>
      <c r="Q21" s="7"/>
      <c r="R21" s="7"/>
      <c r="S21" s="8"/>
      <c r="T21" s="4"/>
      <c r="U21" s="6"/>
      <c r="V21" s="9"/>
      <c r="W21" s="8"/>
    </row>
    <row r="22" spans="1:23">
      <c r="A22" s="10"/>
      <c r="B22" s="1"/>
      <c r="C22" s="1"/>
      <c r="D22" s="2"/>
      <c r="E22" s="2"/>
      <c r="F22" s="1"/>
      <c r="G22" s="1"/>
      <c r="H22" s="3"/>
      <c r="I22" s="3"/>
      <c r="J22" s="3"/>
      <c r="K22" s="1"/>
      <c r="L22" s="4"/>
      <c r="M22" s="5"/>
      <c r="N22" s="5"/>
      <c r="O22" s="9"/>
      <c r="P22" s="6"/>
      <c r="Q22" s="7"/>
      <c r="R22" s="7"/>
      <c r="S22" s="8"/>
      <c r="T22" s="7"/>
      <c r="U22" s="5"/>
      <c r="V22" s="9"/>
      <c r="W22" s="8"/>
    </row>
  </sheetData>
  <conditionalFormatting sqref="W1:W1048576 S1:T1048576">
    <cfRule type="cellIs" dxfId="8" priority="19" operator="lessThan">
      <formula>0</formula>
    </cfRule>
  </conditionalFormatting>
  <conditionalFormatting sqref="T2:T13">
    <cfRule type="cellIs" dxfId="7" priority="1" stopIfTrue="1" operator="greaterThan">
      <formula>0</formula>
    </cfRule>
    <cfRule type="cellIs" dxfId="6" priority="2" stopIfTrue="1" operator="lessThan">
      <formula>0</formula>
    </cfRule>
  </conditionalFormatting>
  <conditionalFormatting sqref="W2:W13 S2:S13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Kamil Koprowicz</cp:lastModifiedBy>
  <dcterms:created xsi:type="dcterms:W3CDTF">2015-01-13T10:05:13Z</dcterms:created>
  <dcterms:modified xsi:type="dcterms:W3CDTF">2015-10-29T08:31:37Z</dcterms:modified>
</cp:coreProperties>
</file>